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8" windowHeight="12300"/>
  </bookViews>
  <sheets>
    <sheet name="清单" sheetId="2" r:id="rId1"/>
  </sheets>
  <definedNames>
    <definedName name="_xlnm.Print_Area" localSheetId="0">清单!$A$1:$H$72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<sst xmlns="http://schemas.openxmlformats.org/spreadsheetml/2006/main" count="203" uniqueCount="166">
  <si>
    <t>附件</t>
  </si>
  <si>
    <t>2025年河北省风电光伏项目竞配清单</t>
  </si>
  <si>
    <t>单位：万千瓦</t>
  </si>
  <si>
    <t>序号</t>
  </si>
  <si>
    <t>县市区</t>
  </si>
  <si>
    <t>项目名称</t>
  </si>
  <si>
    <t>建设地点</t>
  </si>
  <si>
    <t>项目规模</t>
  </si>
  <si>
    <t>项目类型</t>
  </si>
  <si>
    <t>备注</t>
  </si>
  <si>
    <t>风电</t>
  </si>
  <si>
    <t>光伏</t>
  </si>
  <si>
    <t>合计（共57个、696.492万千瓦）</t>
  </si>
  <si>
    <t>石家庄市（共5个、49万千瓦）</t>
  </si>
  <si>
    <t>藁城区</t>
  </si>
  <si>
    <t>石家庄市藁城区2025年1号风电项目</t>
  </si>
  <si>
    <t>石家庄市藁城区贾市庄镇、常安镇、梅花镇</t>
  </si>
  <si>
    <t>鹿泉区</t>
  </si>
  <si>
    <t>石家庄市鹿泉区2025年1号光伏项目</t>
  </si>
  <si>
    <t>山尹村镇</t>
  </si>
  <si>
    <t>晋州市</t>
  </si>
  <si>
    <t>石家庄市晋州市2025年1号风电项目</t>
  </si>
  <si>
    <t>晋州镇、桃园镇、总十庄镇、槐树镇、东里庄镇、营里镇</t>
  </si>
  <si>
    <t>新乐市</t>
  </si>
  <si>
    <t>石家庄市新乐市2025年1号风电项目</t>
  </si>
  <si>
    <t>正莫镇、大岳镇、承安镇、杜固镇</t>
  </si>
  <si>
    <t>深泽县</t>
  </si>
  <si>
    <t>石家庄市深泽县2025年1号风电项目</t>
  </si>
  <si>
    <t>白庄乡、留村乡、大桥头镇、铁杆镇、赵八镇</t>
  </si>
  <si>
    <t>保定市（共19个、141.305万千瓦）</t>
  </si>
  <si>
    <t>清苑区</t>
  </si>
  <si>
    <t>保定市清苑区2025年1号风电项目</t>
  </si>
  <si>
    <t>温仁镇、北王力乡、李庄乡</t>
  </si>
  <si>
    <t>涞源县</t>
  </si>
  <si>
    <t>保定市涞源县2025年1号风电项目</t>
  </si>
  <si>
    <t>走马驿镇、南马庄乡、北石佛镇、水堡镇、金家井乡、上庄乡、杨家庄镇</t>
  </si>
  <si>
    <t>安国市</t>
  </si>
  <si>
    <t>保定市安国市2025年1号风电项目</t>
  </si>
  <si>
    <t>西佛落镇</t>
  </si>
  <si>
    <t>保定市安国市2025年2号风电项目</t>
  </si>
  <si>
    <t>北段村乡、西佛落镇</t>
  </si>
  <si>
    <t>保定市安国市2025年3号风电项目</t>
  </si>
  <si>
    <t>伍仁桥镇、南娄底乡</t>
  </si>
  <si>
    <t>蠡县</t>
  </si>
  <si>
    <t>保定市蠡县2025年1号风电项目</t>
  </si>
  <si>
    <t>南庄镇、鲍墟镇、大百尺镇、辛兴镇、小陈镇、林堡乡、北埝头乡、北郭丹镇、留史镇、万安镇</t>
  </si>
  <si>
    <t>保定市蠡县2025年2号风电项目</t>
  </si>
  <si>
    <t>万安镇、大百尺镇、鲍墟镇、北埝头乡、南庄镇、小陈镇、辛兴镇、蠡吾镇</t>
  </si>
  <si>
    <t>涞水县</t>
  </si>
  <si>
    <t>保定市涞水县2025年1号风电项目</t>
  </si>
  <si>
    <t>赵各庄镇、娄村镇、一渡镇、龙门乡</t>
  </si>
  <si>
    <t>保定市涞水县2025年2号风电项目</t>
  </si>
  <si>
    <t>娄村镇、一渡镇</t>
  </si>
  <si>
    <t>保定市涞水县2025年3号风电项目</t>
  </si>
  <si>
    <t>娄村镇、一渡镇、龙门乡、其中口乡</t>
  </si>
  <si>
    <t>保定市涞水县2025年4号光伏项目</t>
  </si>
  <si>
    <t>赵各庄镇</t>
  </si>
  <si>
    <t>易县</t>
  </si>
  <si>
    <t>保定市易县2025年1号风电项目</t>
  </si>
  <si>
    <t>高陌镇、裴山镇、塘湖镇、狼牙山镇、坡仓乡、良岗镇、流井乡、七峪乡、富岗乡、牛岗乡、甘河净乡</t>
  </si>
  <si>
    <t>保定市易县2025年3号风电项目</t>
  </si>
  <si>
    <t>桥家河乡、坡仓乡、良岗镇</t>
  </si>
  <si>
    <t>唐县</t>
  </si>
  <si>
    <t>保定市唐县2025年1号风电项目</t>
  </si>
  <si>
    <t>白合镇、石门乡、羊角乡、军城镇、黄石口镇、川里镇</t>
  </si>
  <si>
    <t>徐水区</t>
  </si>
  <si>
    <t>保定市徐水区2025年1号光伏项目</t>
  </si>
  <si>
    <t>义联庄乡</t>
  </si>
  <si>
    <t>满城区</t>
  </si>
  <si>
    <t>保阜高速（满城段K121-K124）5.1MW光伏发电项目</t>
  </si>
  <si>
    <t>保阜高速（满城段K121-K124）</t>
  </si>
  <si>
    <t>自有建设用地项目，投资主体由自有建设用地方通过市场化方式确定</t>
  </si>
  <si>
    <t>保阜高速（满城段K124-K127）6.0MW光伏发电项目</t>
  </si>
  <si>
    <t>保阜高速（满城段K124-K127）</t>
  </si>
  <si>
    <t>保阜高速（满城段K127-K130）6.0MW光伏发电项目</t>
  </si>
  <si>
    <t>保阜高速（满城段K127-K130）</t>
  </si>
  <si>
    <t>保阜高速（满城段K130-K133）5.7MW光伏发电项目</t>
  </si>
  <si>
    <t>保阜高速（满城段K130-K133）</t>
  </si>
  <si>
    <t>沧州市（共2个、25万千瓦）</t>
  </si>
  <si>
    <t>南皮县</t>
  </si>
  <si>
    <t>沧州市南皮县2025年1号风电项目</t>
  </si>
  <si>
    <t>南皮县刘八里镇、乌马营镇、冯家口镇、大浪淀镇</t>
  </si>
  <si>
    <t>泊头市</t>
  </si>
  <si>
    <t>沧州市泊头市2025年1号风电项目</t>
  </si>
  <si>
    <t>泊头市洼里王镇，王武庄乡，营子乡，交河镇，四营镇，富镇，西辛店乡</t>
  </si>
  <si>
    <t>辛集市（共1个、20万千瓦）</t>
  </si>
  <si>
    <t>辛集</t>
  </si>
  <si>
    <t>润电辛集 200MW 风电项目</t>
  </si>
  <si>
    <t>旧城镇、张古庄镇、位伯镇、新垒头镇、新城镇、天宫营乡、前营乡、马庄乡、和睦井乡、田家庄乡、中里厢乡、小辛庄乡</t>
  </si>
  <si>
    <t>邯郸（共1个、1.591万千瓦）</t>
  </si>
  <si>
    <t>武安市</t>
  </si>
  <si>
    <r>
      <rPr>
        <sz val="11"/>
        <color theme="1"/>
        <rFont val="宋体"/>
        <charset val="134"/>
        <scheme val="minor"/>
      </rPr>
      <t>华能武安冀南钢铁集团有限公司</t>
    </r>
    <r>
      <rPr>
        <sz val="11"/>
        <rFont val="宋体"/>
        <charset val="134"/>
        <scheme val="minor"/>
      </rPr>
      <t>15.91MW光伏发电项目</t>
    </r>
  </si>
  <si>
    <t>冀南钢铁集团有限公司、带钢厂房、炼钢厂房、矿槽钢厂房等建筑屋顶</t>
  </si>
  <si>
    <t>唐山市（共3个、131万千瓦）</t>
  </si>
  <si>
    <t>芦台</t>
  </si>
  <si>
    <t>唐山市芦台经济开发区2025年1号风电项目</t>
  </si>
  <si>
    <t>海北镇</t>
  </si>
  <si>
    <t>唐山市芦台经济开发区2025年3号风电项目</t>
  </si>
  <si>
    <t>乐亭</t>
  </si>
  <si>
    <t>乐亭县2025年1号风电项目</t>
  </si>
  <si>
    <t>乐亭县姜各庄镇、汤家河镇、闫各庄镇、乐亭镇</t>
  </si>
  <si>
    <t>承德市（共16个、187.67万千瓦）</t>
  </si>
  <si>
    <t>丰宁县</t>
  </si>
  <si>
    <t>承德市丰宁县2025年1号风电项目</t>
  </si>
  <si>
    <t>鱼儿山镇、四岔口乡、大滩镇、草原乡</t>
  </si>
  <si>
    <t>承德市丰宁县2025年2号风电项目</t>
  </si>
  <si>
    <t>外沟门乡、万胜永乡、四岔口乡</t>
  </si>
  <si>
    <t>承德市丰宁县2025年3号风电项目</t>
  </si>
  <si>
    <t>黄旗镇、选将营乡、苏家店乡、土城镇</t>
  </si>
  <si>
    <t>承德市丰宁县2025年4号风电项目</t>
  </si>
  <si>
    <t>外沟门乡</t>
  </si>
  <si>
    <t>承德市丰宁县2025年5号风电项目</t>
  </si>
  <si>
    <t>承德市丰宁县2025年6号风电项目</t>
  </si>
  <si>
    <t>围场县</t>
  </si>
  <si>
    <t>承德市围场县2025年1号风电项目</t>
  </si>
  <si>
    <t>黄土坎乡</t>
  </si>
  <si>
    <t>承德市围场县2025年2号风电项目</t>
  </si>
  <si>
    <t>南山嘴乡、西龙头乡、石桌子乡</t>
  </si>
  <si>
    <t>承德市围场县2025年3号风电项目</t>
  </si>
  <si>
    <t>大头山乡、南山嘴乡、西龙头乡、老窝铺乡、石桌子乡</t>
  </si>
  <si>
    <t>承德市围场县2025年4号风电项目</t>
  </si>
  <si>
    <t>老窝铺乡、西龙头乡、南山嘴乡、石桌子乡、大头山乡、下伙房乡</t>
  </si>
  <si>
    <t>平泉市</t>
  </si>
  <si>
    <t>承德市平泉市2025年1号风电项目</t>
  </si>
  <si>
    <t>七沟镇、南五十家子镇</t>
  </si>
  <si>
    <t>承德市平泉市2025年2号风电项目</t>
  </si>
  <si>
    <t>茅兰沟乡、平北镇、北五十家子镇</t>
  </si>
  <si>
    <t>隆化县</t>
  </si>
  <si>
    <t>承德市隆化县2025年1号风电项目</t>
  </si>
  <si>
    <t>郭家屯镇、韩家店乡、八达营乡、蓝旗镇、汤头沟镇、庙子沟乡。</t>
  </si>
  <si>
    <t>承德县</t>
  </si>
  <si>
    <t>承德市承德县2025年1号光伏项目</t>
  </si>
  <si>
    <t>三沟镇、六沟镇、石灰窑镇</t>
  </si>
  <si>
    <t>半截塔新能源高比例消纳农村微电网分散式风电项目</t>
  </si>
  <si>
    <t>半截塔镇</t>
  </si>
  <si>
    <t>围场能源革命试点县项目，配置8兆瓦/16兆瓦时储能</t>
  </si>
  <si>
    <t>哈里哈片区零碳党校分散式风电项目</t>
  </si>
  <si>
    <t>棋盘山镇</t>
  </si>
  <si>
    <t>张家口市（共9个、140.3万千瓦）</t>
  </si>
  <si>
    <t>沽源县</t>
  </si>
  <si>
    <t>张家口市沽源县2025年1号风电项目</t>
  </si>
  <si>
    <t>沽源县闪电河乡、二道渠乡、大二号回族乡</t>
  </si>
  <si>
    <t>赤城县</t>
  </si>
  <si>
    <t>张家口市赤城县2025年1号风电项目</t>
  </si>
  <si>
    <t>赤城县后城镇、东卯镇</t>
  </si>
  <si>
    <t>张家口市沽源县2025年1号光伏项目</t>
  </si>
  <si>
    <t>沽源县辛营乡、小河子乡镇</t>
  </si>
  <si>
    <t>尚义县</t>
  </si>
  <si>
    <t>张家口市尚义县2025年2号光伏项目</t>
  </si>
  <si>
    <t>尚义县大苏计乡、大营盘乡</t>
  </si>
  <si>
    <t>张家口市尚义县2025年1号光伏项目</t>
  </si>
  <si>
    <t>尚义县甲石河乡、小蒜沟镇</t>
  </si>
  <si>
    <t>张家口市赤城县2025年1号光伏项目</t>
  </si>
  <si>
    <t>赤城县赤城镇、雕鄂镇</t>
  </si>
  <si>
    <t>下花园区</t>
  </si>
  <si>
    <t>张家口市下花园区2025年1号光伏项目</t>
  </si>
  <si>
    <t>下花园区定方水乡常家庄村</t>
  </si>
  <si>
    <t>涿鹿县、蔚县、怀来县</t>
  </si>
  <si>
    <t>沙蔚铁路全线30万千瓦廊道式光伏项目</t>
  </si>
  <si>
    <t>宣化区</t>
  </si>
  <si>
    <t>张家口发电厂灰场生态综合治理光伏发电项目（30MW子项目）</t>
  </si>
  <si>
    <t>宣化区河子西乡</t>
  </si>
  <si>
    <t>廊坊市（共1个、0.626万千瓦）</t>
  </si>
  <si>
    <t>固安县</t>
  </si>
  <si>
    <t>固安科锐新能源科技有限公司6.26兆瓦集中式光伏电站</t>
  </si>
  <si>
    <t>河北省廊坊市固安县高新区云谷（固安）科技有限公司院内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</si>
</sst>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6"/>
      <name val="黑体"/>
      <charset val="134"/>
    </font>
    <font>
      <b/>
      <sz val="15"/>
      <color rgb="FF000000"/>
      <name val="宋体"/>
      <charset val="134"/>
    </font>
    <font>
      <b/>
      <sz val="10.5"/>
      <color rgb="FF000000"/>
      <name val="Arial"/>
      <charset val="134"/>
    </font>
    <font>
      <b/>
      <sz val="10.5"/>
      <color rgb="FF000000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color rgb="FF000000"/>
      <name val="方正仿宋_GBK"/>
      <charset val="134"/>
    </font>
    <font>
      <sz val="11"/>
      <color rgb="FF000000"/>
      <name val="宋体"/>
      <charset val="134"/>
      <scheme val="minor"/>
    </font>
    <font>
      <sz val="11"/>
      <color indexed="8"/>
      <name val="仿宋_GB2312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8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9">
      <alignment vertical="center"/>
    </xf>
    <xf numFmtId="0" fontId="21" fillId="0" borderId="9">
      <alignment vertical="center"/>
    </xf>
    <xf numFmtId="0" fontId="22" fillId="0" borderId="10">
      <alignment vertical="center"/>
    </xf>
    <xf numFmtId="0" fontId="22" fillId="0" borderId="0">
      <alignment vertical="center"/>
    </xf>
    <xf numFmtId="0" fontId="23" fillId="4" borderId="11">
      <alignment vertical="center"/>
    </xf>
    <xf numFmtId="0" fontId="24" fillId="5" borderId="12">
      <alignment vertical="center"/>
    </xf>
    <xf numFmtId="0" fontId="25" fillId="5" borderId="11">
      <alignment vertical="center"/>
    </xf>
    <xf numFmtId="0" fontId="26" fillId="6" borderId="13">
      <alignment vertical="center"/>
    </xf>
    <xf numFmtId="0" fontId="27" fillId="0" borderId="14">
      <alignment vertical="center"/>
    </xf>
    <xf numFmtId="0" fontId="28" fillId="0" borderId="15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/>
  </cellStyleXfs>
  <cellXfs count="39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2" xfId="49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2"/>
  <sheetViews>
    <sheetView tabSelected="1" view="pageBreakPreview" zoomScaleNormal="100" workbookViewId="0">
      <selection activeCell="A1" sqref="A1"/>
    </sheetView>
  </sheetViews>
  <sheetFormatPr defaultColWidth="9" defaultRowHeight="15.6"/>
  <cols>
    <col min="1" max="1" width="6.37962962962963" style="1" customWidth="1"/>
    <col min="2" max="2" width="11.537037037037" style="1" customWidth="1"/>
    <col min="3" max="3" width="29.75" style="1" customWidth="1"/>
    <col min="4" max="4" width="40.3796296296296" style="1" customWidth="1"/>
    <col min="5" max="5" width="12.2037037037037" style="1" customWidth="1"/>
    <col min="6" max="6" width="11.537037037037" style="1" customWidth="1"/>
    <col min="7" max="7" width="13.6296296296296" style="1" hidden="1" customWidth="1"/>
    <col min="8" max="8" width="19.75" style="1" customWidth="1"/>
    <col min="9" max="9" width="9" style="1"/>
    <col min="10" max="10" width="14.6296296296296" style="3" customWidth="1"/>
    <col min="11" max="16382" width="9" style="1"/>
  </cols>
  <sheetData>
    <row r="1" s="1" customFormat="1" ht="20.4" spans="1:12">
      <c r="A1" s="4" t="s">
        <v>0</v>
      </c>
      <c r="J1" s="3"/>
    </row>
    <row r="2" s="1" customFormat="1" ht="25" customHeight="1" spans="1:12">
      <c r="A2" s="5" t="s">
        <v>1</v>
      </c>
      <c r="B2" s="5"/>
      <c r="C2" s="5"/>
      <c r="D2" s="5"/>
      <c r="E2" s="5"/>
      <c r="F2" s="5"/>
      <c r="G2" s="5"/>
      <c r="H2" s="5"/>
      <c r="J2" s="3"/>
    </row>
    <row r="3" s="1" customFormat="1" ht="18" customHeight="1" spans="1:12">
      <c r="A3" s="6"/>
      <c r="B3" s="6"/>
      <c r="H3" s="1" t="s">
        <v>2</v>
      </c>
      <c r="J3" s="3"/>
    </row>
    <row r="4" s="1" customFormat="1" ht="20" customHeight="1" spans="1:12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9"/>
      <c r="G4" s="7" t="s">
        <v>8</v>
      </c>
      <c r="H4" s="7" t="s">
        <v>9</v>
      </c>
      <c r="J4" s="3"/>
    </row>
    <row r="5" s="1" customFormat="1" ht="23" customHeight="1" spans="1:12">
      <c r="A5" s="10"/>
      <c r="B5" s="11"/>
      <c r="C5" s="10"/>
      <c r="D5" s="10"/>
      <c r="E5" s="8" t="s">
        <v>10</v>
      </c>
      <c r="F5" s="8" t="s">
        <v>11</v>
      </c>
      <c r="G5" s="10"/>
      <c r="H5" s="11"/>
      <c r="J5" s="3"/>
    </row>
    <row r="6" s="1" customFormat="1" ht="36" customHeight="1" spans="1:12">
      <c r="A6" s="12" t="s">
        <v>12</v>
      </c>
      <c r="B6" s="13"/>
      <c r="C6" s="13"/>
      <c r="D6" s="14"/>
      <c r="E6" s="15">
        <f>E7+E13+E33+E36+E38+E40+E44+E61+E71</f>
        <v>556.695</v>
      </c>
      <c r="F6" s="15">
        <f>F7+F13+F33+F36+F38+F40+F44+F61+F71</f>
        <v>139.797</v>
      </c>
      <c r="G6" s="10"/>
      <c r="H6" s="11"/>
      <c r="J6" s="3"/>
    </row>
    <row r="7" s="1" customFormat="1" ht="32" customHeight="1" spans="1:12">
      <c r="A7" s="12" t="s">
        <v>13</v>
      </c>
      <c r="B7" s="13"/>
      <c r="C7" s="13"/>
      <c r="D7" s="14"/>
      <c r="E7" s="15">
        <f>SUM(E8:E12)</f>
        <v>39</v>
      </c>
      <c r="F7" s="15">
        <f>SUM(F8:F12)</f>
        <v>10</v>
      </c>
      <c r="G7" s="16"/>
      <c r="H7" s="15"/>
      <c r="J7" s="3"/>
    </row>
    <row r="8" s="1" customFormat="1" ht="50" customHeight="1" spans="1:12">
      <c r="A8" s="17">
        <v>1</v>
      </c>
      <c r="B8" s="18" t="s">
        <v>14</v>
      </c>
      <c r="C8" s="18" t="s">
        <v>15</v>
      </c>
      <c r="D8" s="18" t="s">
        <v>16</v>
      </c>
      <c r="E8" s="19">
        <v>15</v>
      </c>
      <c r="F8" s="19"/>
      <c r="G8" s="18"/>
      <c r="H8" s="18"/>
      <c r="J8" s="3"/>
      <c r="K8" s="20"/>
    </row>
    <row r="9" s="1" customFormat="1" ht="50" customHeight="1" spans="1:12">
      <c r="A9" s="17">
        <v>2</v>
      </c>
      <c r="B9" s="18" t="s">
        <v>17</v>
      </c>
      <c r="C9" s="18" t="s">
        <v>18</v>
      </c>
      <c r="D9" s="18" t="s">
        <v>19</v>
      </c>
      <c r="E9" s="21"/>
      <c r="F9" s="19">
        <v>10</v>
      </c>
      <c r="G9" s="18"/>
      <c r="H9" s="18"/>
      <c r="J9" s="3"/>
    </row>
    <row r="10" s="1" customFormat="1" ht="50" customHeight="1" spans="1:12">
      <c r="A10" s="17">
        <v>3</v>
      </c>
      <c r="B10" s="18" t="s">
        <v>20</v>
      </c>
      <c r="C10" s="18" t="s">
        <v>21</v>
      </c>
      <c r="D10" s="18" t="s">
        <v>22</v>
      </c>
      <c r="E10" s="19">
        <v>10</v>
      </c>
      <c r="F10" s="21"/>
      <c r="G10" s="18"/>
      <c r="H10" s="18"/>
      <c r="J10" s="3"/>
      <c r="K10" s="20"/>
    </row>
    <row r="11" s="1" customFormat="1" ht="50" customHeight="1" spans="1:12">
      <c r="A11" s="17">
        <v>4</v>
      </c>
      <c r="B11" s="18" t="s">
        <v>23</v>
      </c>
      <c r="C11" s="18" t="s">
        <v>24</v>
      </c>
      <c r="D11" s="18" t="s">
        <v>25</v>
      </c>
      <c r="E11" s="22">
        <v>5</v>
      </c>
      <c r="F11" s="22"/>
      <c r="G11" s="18"/>
      <c r="H11" s="18"/>
      <c r="J11" s="3"/>
      <c r="K11" s="20"/>
    </row>
    <row r="12" s="1" customFormat="1" ht="50" customHeight="1" spans="1:12">
      <c r="A12" s="17">
        <v>5</v>
      </c>
      <c r="B12" s="18" t="s">
        <v>26</v>
      </c>
      <c r="C12" s="18" t="s">
        <v>27</v>
      </c>
      <c r="D12" s="18" t="s">
        <v>28</v>
      </c>
      <c r="E12" s="19">
        <v>9</v>
      </c>
      <c r="F12" s="22"/>
      <c r="G12" s="18"/>
      <c r="H12" s="18"/>
      <c r="J12" s="3"/>
      <c r="K12" s="1"/>
      <c r="L12" s="1">
        <v>30</v>
      </c>
    </row>
    <row r="13" s="1" customFormat="1" ht="32" customHeight="1" spans="1:12">
      <c r="A13" s="12" t="s">
        <v>29</v>
      </c>
      <c r="B13" s="13"/>
      <c r="C13" s="13"/>
      <c r="D13" s="14"/>
      <c r="E13" s="15">
        <f>SUM(E14:E32)</f>
        <v>124.025</v>
      </c>
      <c r="F13" s="15">
        <f>SUM(F14:F32)</f>
        <v>17.28</v>
      </c>
      <c r="G13" s="23"/>
      <c r="H13" s="23"/>
      <c r="J13" s="3"/>
    </row>
    <row r="14" s="1" customFormat="1" ht="39" customHeight="1" spans="1:12">
      <c r="A14" s="24">
        <v>6</v>
      </c>
      <c r="B14" s="25" t="s">
        <v>30</v>
      </c>
      <c r="C14" s="26" t="s">
        <v>31</v>
      </c>
      <c r="D14" s="25" t="s">
        <v>32</v>
      </c>
      <c r="E14" s="26">
        <v>6.875</v>
      </c>
      <c r="F14" s="25"/>
      <c r="G14" s="27"/>
      <c r="H14" s="18"/>
      <c r="J14" s="3"/>
    </row>
    <row r="15" s="1" customFormat="1" ht="48" customHeight="1" spans="1:12">
      <c r="A15" s="18">
        <v>7</v>
      </c>
      <c r="B15" s="25" t="s">
        <v>33</v>
      </c>
      <c r="C15" s="26" t="s">
        <v>34</v>
      </c>
      <c r="D15" s="25" t="s">
        <v>35</v>
      </c>
      <c r="E15" s="26">
        <v>31.5</v>
      </c>
      <c r="F15" s="25"/>
      <c r="G15" s="27"/>
      <c r="H15" s="18"/>
      <c r="J15" s="3"/>
      <c r="K15" s="20"/>
    </row>
    <row r="16" s="1" customFormat="1" ht="71" customHeight="1" spans="1:12">
      <c r="A16" s="24">
        <v>8</v>
      </c>
      <c r="B16" s="25" t="s">
        <v>36</v>
      </c>
      <c r="C16" s="26" t="s">
        <v>37</v>
      </c>
      <c r="D16" s="25" t="s">
        <v>38</v>
      </c>
      <c r="E16" s="26">
        <v>10</v>
      </c>
      <c r="F16" s="25"/>
      <c r="G16" s="27"/>
      <c r="H16" s="18"/>
      <c r="J16" s="3"/>
    </row>
    <row r="17" s="1" customFormat="1" ht="31" customHeight="1" spans="1:12">
      <c r="A17" s="24">
        <v>9</v>
      </c>
      <c r="B17" s="25" t="s">
        <v>36</v>
      </c>
      <c r="C17" s="26" t="s">
        <v>39</v>
      </c>
      <c r="D17" s="25" t="s">
        <v>40</v>
      </c>
      <c r="E17" s="26">
        <v>10</v>
      </c>
      <c r="F17" s="25"/>
      <c r="G17" s="27"/>
      <c r="H17" s="18"/>
      <c r="J17" s="3"/>
    </row>
    <row r="18" s="1" customFormat="1" ht="25" customHeight="1" spans="1:12">
      <c r="A18" s="18">
        <v>10</v>
      </c>
      <c r="B18" s="25" t="s">
        <v>36</v>
      </c>
      <c r="C18" s="26" t="s">
        <v>41</v>
      </c>
      <c r="D18" s="25" t="s">
        <v>42</v>
      </c>
      <c r="E18" s="26">
        <v>10</v>
      </c>
      <c r="F18" s="25"/>
      <c r="G18" s="27"/>
      <c r="H18" s="18"/>
      <c r="J18" s="3"/>
    </row>
    <row r="19" s="1" customFormat="1" ht="36" customHeight="1" spans="1:12">
      <c r="A19" s="24">
        <v>11</v>
      </c>
      <c r="B19" s="25" t="s">
        <v>43</v>
      </c>
      <c r="C19" s="26" t="s">
        <v>44</v>
      </c>
      <c r="D19" s="25" t="s">
        <v>45</v>
      </c>
      <c r="E19" s="26">
        <v>13</v>
      </c>
      <c r="F19" s="25"/>
      <c r="G19" s="27"/>
      <c r="H19" s="18"/>
      <c r="J19" s="3"/>
      <c r="K19" s="1"/>
      <c r="L19" s="1">
        <v>20</v>
      </c>
    </row>
    <row r="20" s="1" customFormat="1" ht="42" customHeight="1" spans="1:12">
      <c r="A20" s="24">
        <v>12</v>
      </c>
      <c r="B20" s="25" t="s">
        <v>43</v>
      </c>
      <c r="C20" s="26" t="s">
        <v>46</v>
      </c>
      <c r="D20" s="25" t="s">
        <v>47</v>
      </c>
      <c r="E20" s="26">
        <v>10</v>
      </c>
      <c r="F20" s="25"/>
      <c r="G20" s="27"/>
      <c r="H20" s="18"/>
      <c r="J20" s="3"/>
    </row>
    <row r="21" s="1" customFormat="1" ht="28.8" spans="1:12">
      <c r="A21" s="18">
        <v>13</v>
      </c>
      <c r="B21" s="25" t="s">
        <v>48</v>
      </c>
      <c r="C21" s="26" t="s">
        <v>49</v>
      </c>
      <c r="D21" s="25" t="s">
        <v>50</v>
      </c>
      <c r="E21" s="26">
        <v>6.4</v>
      </c>
      <c r="F21" s="25"/>
      <c r="G21" s="27"/>
      <c r="H21" s="18"/>
      <c r="J21" s="18"/>
      <c r="K21" s="20"/>
    </row>
    <row r="22" s="1" customFormat="1" ht="28.8" spans="1:12">
      <c r="A22" s="24">
        <v>14</v>
      </c>
      <c r="B22" s="25" t="s">
        <v>48</v>
      </c>
      <c r="C22" s="26" t="s">
        <v>51</v>
      </c>
      <c r="D22" s="25" t="s">
        <v>52</v>
      </c>
      <c r="E22" s="26">
        <v>4.375</v>
      </c>
      <c r="F22" s="25"/>
      <c r="G22" s="27"/>
      <c r="H22" s="18"/>
      <c r="J22" s="18"/>
      <c r="K22" s="20"/>
    </row>
    <row r="23" s="1" customFormat="1" ht="28.8" spans="1:12">
      <c r="A23" s="24">
        <v>15</v>
      </c>
      <c r="B23" s="25" t="s">
        <v>48</v>
      </c>
      <c r="C23" s="26" t="s">
        <v>53</v>
      </c>
      <c r="D23" s="25" t="s">
        <v>54</v>
      </c>
      <c r="E23" s="26">
        <v>6.25</v>
      </c>
      <c r="F23" s="25"/>
      <c r="G23" s="27"/>
      <c r="H23" s="18"/>
      <c r="J23" s="18"/>
      <c r="K23" s="20"/>
    </row>
    <row r="24" s="1" customFormat="1" ht="26" customHeight="1" spans="1:12">
      <c r="A24" s="18">
        <v>16</v>
      </c>
      <c r="B24" s="25" t="s">
        <v>48</v>
      </c>
      <c r="C24" s="26" t="s">
        <v>55</v>
      </c>
      <c r="D24" s="25" t="s">
        <v>56</v>
      </c>
      <c r="E24" s="26"/>
      <c r="F24" s="25">
        <v>5</v>
      </c>
      <c r="G24" s="27"/>
      <c r="H24" s="18"/>
      <c r="J24" s="3"/>
      <c r="K24" s="20"/>
    </row>
    <row r="25" s="1" customFormat="1" ht="50" customHeight="1" spans="1:12">
      <c r="A25" s="24">
        <v>17</v>
      </c>
      <c r="B25" s="25" t="s">
        <v>57</v>
      </c>
      <c r="C25" s="26" t="s">
        <v>58</v>
      </c>
      <c r="D25" s="25" t="s">
        <v>59</v>
      </c>
      <c r="E25" s="26">
        <v>5.625</v>
      </c>
      <c r="F25" s="25"/>
      <c r="G25" s="27"/>
      <c r="H25" s="18"/>
      <c r="J25" s="18"/>
      <c r="K25" s="20"/>
    </row>
    <row r="26" s="1" customFormat="1" ht="25" customHeight="1" spans="1:12">
      <c r="A26" s="24">
        <v>18</v>
      </c>
      <c r="B26" s="25" t="s">
        <v>57</v>
      </c>
      <c r="C26" s="26" t="s">
        <v>60</v>
      </c>
      <c r="D26" s="25" t="s">
        <v>61</v>
      </c>
      <c r="E26" s="26">
        <v>6</v>
      </c>
      <c r="F26" s="25"/>
      <c r="G26" s="27"/>
      <c r="H26" s="18"/>
      <c r="J26" s="3"/>
      <c r="K26" s="20"/>
    </row>
    <row r="27" s="1" customFormat="1" ht="28.8" spans="1:12">
      <c r="A27" s="18">
        <v>19</v>
      </c>
      <c r="B27" s="25" t="s">
        <v>62</v>
      </c>
      <c r="C27" s="26" t="s">
        <v>63</v>
      </c>
      <c r="D27" s="25" t="s">
        <v>64</v>
      </c>
      <c r="E27" s="26">
        <v>4</v>
      </c>
      <c r="F27" s="25"/>
      <c r="G27" s="27"/>
      <c r="H27" s="18"/>
      <c r="J27" s="18"/>
    </row>
    <row r="28" s="1" customFormat="1" ht="24" customHeight="1" spans="1:12">
      <c r="A28" s="18">
        <v>20</v>
      </c>
      <c r="B28" s="25" t="s">
        <v>65</v>
      </c>
      <c r="C28" s="26" t="s">
        <v>66</v>
      </c>
      <c r="D28" s="25" t="s">
        <v>67</v>
      </c>
      <c r="E28" s="26"/>
      <c r="F28" s="25">
        <v>10</v>
      </c>
      <c r="G28" s="27"/>
      <c r="H28" s="18"/>
      <c r="J28" s="3"/>
      <c r="K28" s="20"/>
    </row>
    <row r="29" s="1" customFormat="1" ht="57" customHeight="1" spans="1:12">
      <c r="A29" s="18">
        <v>21</v>
      </c>
      <c r="B29" s="25" t="s">
        <v>68</v>
      </c>
      <c r="C29" s="26" t="s">
        <v>69</v>
      </c>
      <c r="D29" s="25" t="s">
        <v>70</v>
      </c>
      <c r="E29" s="26"/>
      <c r="F29" s="25">
        <v>0.51</v>
      </c>
      <c r="G29" s="27"/>
      <c r="H29" s="18" t="s">
        <v>71</v>
      </c>
      <c r="J29" s="3"/>
      <c r="K29" s="20"/>
    </row>
    <row r="30" s="1" customFormat="1" ht="57" customHeight="1" spans="1:12">
      <c r="A30" s="18">
        <v>22</v>
      </c>
      <c r="B30" s="25" t="s">
        <v>68</v>
      </c>
      <c r="C30" s="26" t="s">
        <v>72</v>
      </c>
      <c r="D30" s="25" t="s">
        <v>73</v>
      </c>
      <c r="E30" s="26"/>
      <c r="F30" s="25">
        <v>0.6</v>
      </c>
      <c r="G30" s="27"/>
      <c r="H30" s="18" t="s">
        <v>71</v>
      </c>
      <c r="J30" s="3"/>
      <c r="K30" s="20"/>
    </row>
    <row r="31" s="1" customFormat="1" ht="57" customHeight="1" spans="1:12">
      <c r="A31" s="18">
        <v>23</v>
      </c>
      <c r="B31" s="25" t="s">
        <v>68</v>
      </c>
      <c r="C31" s="26" t="s">
        <v>74</v>
      </c>
      <c r="D31" s="25" t="s">
        <v>75</v>
      </c>
      <c r="E31" s="26"/>
      <c r="F31" s="25">
        <v>0.6</v>
      </c>
      <c r="G31" s="27"/>
      <c r="H31" s="18" t="s">
        <v>71</v>
      </c>
      <c r="J31" s="3"/>
      <c r="K31" s="20"/>
    </row>
    <row r="32" s="1" customFormat="1" ht="57" customHeight="1" spans="1:12">
      <c r="A32" s="18">
        <v>24</v>
      </c>
      <c r="B32" s="25" t="s">
        <v>68</v>
      </c>
      <c r="C32" s="26" t="s">
        <v>76</v>
      </c>
      <c r="D32" s="25" t="s">
        <v>77</v>
      </c>
      <c r="E32" s="26"/>
      <c r="F32" s="25">
        <v>0.57</v>
      </c>
      <c r="G32" s="27"/>
      <c r="H32" s="18" t="s">
        <v>71</v>
      </c>
      <c r="J32" s="3"/>
      <c r="K32" s="20"/>
    </row>
    <row r="33" s="1" customFormat="1" ht="32" customHeight="1" spans="1:11">
      <c r="A33" s="12" t="s">
        <v>78</v>
      </c>
      <c r="B33" s="13"/>
      <c r="C33" s="13"/>
      <c r="D33" s="14"/>
      <c r="E33" s="15">
        <f>SUM(E34:E35)</f>
        <v>25</v>
      </c>
      <c r="F33" s="15"/>
      <c r="G33" s="16"/>
      <c r="H33" s="15"/>
      <c r="J33" s="3"/>
    </row>
    <row r="34" s="1" customFormat="1" ht="48" customHeight="1" spans="1:11">
      <c r="A34" s="17">
        <v>25</v>
      </c>
      <c r="B34" s="28" t="s">
        <v>79</v>
      </c>
      <c r="C34" s="19" t="s">
        <v>80</v>
      </c>
      <c r="D34" s="19" t="s">
        <v>81</v>
      </c>
      <c r="E34" s="18">
        <v>12.5</v>
      </c>
      <c r="F34" s="19"/>
      <c r="G34" s="17"/>
      <c r="H34" s="17"/>
      <c r="J34" s="3"/>
      <c r="K34" s="20"/>
    </row>
    <row r="35" s="1" customFormat="1" ht="50" customHeight="1" spans="1:11">
      <c r="A35" s="17">
        <v>26</v>
      </c>
      <c r="B35" s="28" t="s">
        <v>82</v>
      </c>
      <c r="C35" s="19" t="s">
        <v>83</v>
      </c>
      <c r="D35" s="19" t="s">
        <v>84</v>
      </c>
      <c r="E35" s="18">
        <v>12.5</v>
      </c>
      <c r="F35" s="19"/>
      <c r="G35" s="17"/>
      <c r="H35" s="17"/>
      <c r="J35" s="3"/>
      <c r="K35" s="20"/>
    </row>
    <row r="36" s="1" customFormat="1" ht="32" customHeight="1" spans="1:11">
      <c r="A36" s="12" t="s">
        <v>85</v>
      </c>
      <c r="B36" s="13"/>
      <c r="C36" s="13"/>
      <c r="D36" s="14"/>
      <c r="E36" s="15">
        <f>SUM(E37)</f>
        <v>20</v>
      </c>
      <c r="F36" s="15"/>
      <c r="G36" s="16"/>
      <c r="H36" s="15"/>
      <c r="J36" s="3"/>
    </row>
    <row r="37" s="1" customFormat="1" ht="54" customHeight="1" spans="1:11">
      <c r="A37" s="17">
        <v>27</v>
      </c>
      <c r="B37" s="18" t="s">
        <v>86</v>
      </c>
      <c r="C37" s="29" t="s">
        <v>87</v>
      </c>
      <c r="D37" s="29" t="s">
        <v>88</v>
      </c>
      <c r="E37" s="18">
        <v>20</v>
      </c>
      <c r="F37" s="18"/>
      <c r="G37" s="17"/>
      <c r="H37" s="17"/>
      <c r="J37" s="3"/>
    </row>
    <row r="38" s="1" customFormat="1" ht="32" customHeight="1" spans="1:11">
      <c r="A38" s="12" t="s">
        <v>89</v>
      </c>
      <c r="B38" s="13"/>
      <c r="C38" s="13"/>
      <c r="D38" s="14"/>
      <c r="E38" s="15"/>
      <c r="F38" s="15">
        <f>SUM(F39)</f>
        <v>1.591</v>
      </c>
      <c r="G38" s="16"/>
      <c r="H38" s="15"/>
      <c r="J38" s="3"/>
    </row>
    <row r="39" s="2" customFormat="1" ht="59" customHeight="1" spans="1:11">
      <c r="A39" s="18">
        <v>28</v>
      </c>
      <c r="B39" s="28" t="s">
        <v>90</v>
      </c>
      <c r="C39" s="19" t="s">
        <v>91</v>
      </c>
      <c r="D39" s="30" t="s">
        <v>92</v>
      </c>
      <c r="E39" s="18"/>
      <c r="F39" s="28">
        <v>1.591</v>
      </c>
      <c r="G39" s="18"/>
      <c r="H39" s="31" t="s">
        <v>71</v>
      </c>
      <c r="J39" s="3"/>
      <c r="K39" s="1"/>
    </row>
    <row r="40" s="1" customFormat="1" ht="32" customHeight="1" spans="1:11">
      <c r="A40" s="12" t="s">
        <v>93</v>
      </c>
      <c r="B40" s="13"/>
      <c r="C40" s="13"/>
      <c r="D40" s="14"/>
      <c r="E40" s="15">
        <f>SUM(E41:E43)</f>
        <v>131</v>
      </c>
      <c r="F40" s="15"/>
      <c r="G40" s="16"/>
      <c r="H40" s="15"/>
      <c r="J40" s="3"/>
    </row>
    <row r="41" s="1" customFormat="1" ht="52" customHeight="1" spans="1:11">
      <c r="A41" s="17">
        <v>29</v>
      </c>
      <c r="B41" s="18" t="s">
        <v>94</v>
      </c>
      <c r="C41" s="17" t="s">
        <v>95</v>
      </c>
      <c r="D41" s="17" t="s">
        <v>96</v>
      </c>
      <c r="E41" s="32">
        <v>33</v>
      </c>
      <c r="F41" s="32"/>
      <c r="G41" s="17"/>
      <c r="H41" s="31"/>
      <c r="J41" s="33"/>
      <c r="K41" s="3"/>
    </row>
    <row r="42" s="1" customFormat="1" ht="52" customHeight="1" spans="1:11">
      <c r="A42" s="17">
        <v>30</v>
      </c>
      <c r="B42" s="18" t="s">
        <v>94</v>
      </c>
      <c r="C42" s="17" t="s">
        <v>97</v>
      </c>
      <c r="D42" s="17" t="s">
        <v>96</v>
      </c>
      <c r="E42" s="32">
        <v>18</v>
      </c>
      <c r="F42" s="32"/>
      <c r="G42" s="17"/>
      <c r="H42" s="31"/>
      <c r="J42" s="33"/>
      <c r="K42" s="3"/>
    </row>
    <row r="43" s="1" customFormat="1" ht="37" customHeight="1" spans="1:11">
      <c r="A43" s="17">
        <v>31</v>
      </c>
      <c r="B43" s="18" t="s">
        <v>98</v>
      </c>
      <c r="C43" s="29" t="s">
        <v>99</v>
      </c>
      <c r="D43" s="29" t="s">
        <v>100</v>
      </c>
      <c r="E43" s="18">
        <v>80</v>
      </c>
      <c r="F43" s="18"/>
      <c r="G43" s="17"/>
      <c r="H43" s="17"/>
      <c r="J43" s="34"/>
      <c r="K43" s="35"/>
    </row>
    <row r="44" s="1" customFormat="1" ht="32" customHeight="1" spans="1:11">
      <c r="A44" s="12" t="s">
        <v>101</v>
      </c>
      <c r="B44" s="13"/>
      <c r="C44" s="13"/>
      <c r="D44" s="14"/>
      <c r="E44" s="15">
        <f>SUM(E45:E60)</f>
        <v>177.67</v>
      </c>
      <c r="F44" s="15">
        <f>SUM(F45:F60)</f>
        <v>10</v>
      </c>
      <c r="G44" s="16"/>
      <c r="H44" s="15"/>
      <c r="J44" s="3"/>
    </row>
    <row r="45" s="1" customFormat="1" ht="45" customHeight="1" spans="1:11">
      <c r="A45" s="17">
        <v>32</v>
      </c>
      <c r="B45" s="18" t="s">
        <v>102</v>
      </c>
      <c r="C45" s="17" t="s">
        <v>103</v>
      </c>
      <c r="D45" s="36" t="s">
        <v>104</v>
      </c>
      <c r="E45" s="36">
        <v>10</v>
      </c>
      <c r="F45" s="37"/>
      <c r="G45" s="17"/>
      <c r="H45" s="31"/>
      <c r="J45" s="3"/>
      <c r="K45" s="35"/>
    </row>
    <row r="46" s="1" customFormat="1" ht="45" customHeight="1" spans="1:11">
      <c r="A46" s="17">
        <v>33</v>
      </c>
      <c r="B46" s="18" t="s">
        <v>102</v>
      </c>
      <c r="C46" s="17" t="s">
        <v>105</v>
      </c>
      <c r="D46" s="36" t="s">
        <v>106</v>
      </c>
      <c r="E46" s="36">
        <v>10</v>
      </c>
      <c r="F46" s="37"/>
      <c r="G46" s="17"/>
      <c r="H46" s="31"/>
      <c r="J46" s="3"/>
      <c r="K46" s="35"/>
    </row>
    <row r="47" s="1" customFormat="1" ht="45" customHeight="1" spans="1:11">
      <c r="A47" s="17">
        <v>34</v>
      </c>
      <c r="B47" s="18" t="s">
        <v>102</v>
      </c>
      <c r="C47" s="17" t="s">
        <v>107</v>
      </c>
      <c r="D47" s="36" t="s">
        <v>108</v>
      </c>
      <c r="E47" s="36">
        <v>10</v>
      </c>
      <c r="F47" s="37"/>
      <c r="G47" s="17"/>
      <c r="H47" s="31"/>
      <c r="J47" s="3"/>
      <c r="K47" s="35"/>
    </row>
    <row r="48" s="1" customFormat="1" ht="45" customHeight="1" spans="1:11">
      <c r="A48" s="17">
        <v>35</v>
      </c>
      <c r="B48" s="18" t="s">
        <v>102</v>
      </c>
      <c r="C48" s="17" t="s">
        <v>109</v>
      </c>
      <c r="D48" s="38" t="s">
        <v>110</v>
      </c>
      <c r="E48" s="36">
        <v>10</v>
      </c>
      <c r="F48" s="36"/>
      <c r="G48" s="17"/>
      <c r="H48" s="31"/>
      <c r="J48" s="3"/>
      <c r="K48" s="35"/>
    </row>
    <row r="49" s="1" customFormat="1" ht="45" customHeight="1" spans="1:11">
      <c r="A49" s="17">
        <v>36</v>
      </c>
      <c r="B49" s="18" t="s">
        <v>102</v>
      </c>
      <c r="C49" s="17" t="s">
        <v>111</v>
      </c>
      <c r="D49" s="38" t="s">
        <v>110</v>
      </c>
      <c r="E49" s="36">
        <v>10</v>
      </c>
      <c r="F49" s="38"/>
      <c r="G49" s="17"/>
      <c r="H49" s="31"/>
      <c r="J49" s="3"/>
      <c r="K49" s="35"/>
    </row>
    <row r="50" s="1" customFormat="1" ht="45" customHeight="1" spans="1:11">
      <c r="A50" s="17">
        <v>37</v>
      </c>
      <c r="B50" s="18" t="s">
        <v>102</v>
      </c>
      <c r="C50" s="17" t="s">
        <v>112</v>
      </c>
      <c r="D50" s="38" t="s">
        <v>110</v>
      </c>
      <c r="E50" s="36">
        <v>15</v>
      </c>
      <c r="F50" s="38"/>
      <c r="G50" s="17"/>
      <c r="H50" s="31"/>
      <c r="J50" s="3"/>
      <c r="K50" s="35"/>
    </row>
    <row r="51" s="1" customFormat="1" ht="45" customHeight="1" spans="1:11">
      <c r="A51" s="17">
        <v>38</v>
      </c>
      <c r="B51" s="18" t="s">
        <v>113</v>
      </c>
      <c r="C51" s="17" t="s">
        <v>114</v>
      </c>
      <c r="D51" s="38" t="s">
        <v>115</v>
      </c>
      <c r="E51" s="38">
        <v>20</v>
      </c>
      <c r="F51" s="38"/>
      <c r="G51" s="17"/>
      <c r="H51" s="31"/>
      <c r="J51" s="3"/>
      <c r="K51" s="35"/>
    </row>
    <row r="52" s="1" customFormat="1" ht="45" customHeight="1" spans="1:11">
      <c r="A52" s="17">
        <v>39</v>
      </c>
      <c r="B52" s="18" t="s">
        <v>113</v>
      </c>
      <c r="C52" s="17" t="s">
        <v>116</v>
      </c>
      <c r="D52" s="38" t="s">
        <v>117</v>
      </c>
      <c r="E52" s="38">
        <v>10</v>
      </c>
      <c r="F52" s="38"/>
      <c r="G52" s="17"/>
      <c r="H52" s="31"/>
      <c r="J52" s="3"/>
      <c r="K52" s="35"/>
    </row>
    <row r="53" s="1" customFormat="1" ht="45" customHeight="1" spans="1:11">
      <c r="A53" s="17">
        <v>40</v>
      </c>
      <c r="B53" s="18" t="s">
        <v>113</v>
      </c>
      <c r="C53" s="17" t="s">
        <v>118</v>
      </c>
      <c r="D53" s="38" t="s">
        <v>119</v>
      </c>
      <c r="E53" s="38">
        <v>20</v>
      </c>
      <c r="F53" s="38"/>
      <c r="G53" s="17"/>
      <c r="H53" s="31"/>
      <c r="J53" s="3"/>
      <c r="K53" s="35"/>
    </row>
    <row r="54" s="1" customFormat="1" ht="45" customHeight="1" spans="1:11">
      <c r="A54" s="17">
        <v>41</v>
      </c>
      <c r="B54" s="18" t="s">
        <v>113</v>
      </c>
      <c r="C54" s="17" t="s">
        <v>120</v>
      </c>
      <c r="D54" s="38" t="s">
        <v>121</v>
      </c>
      <c r="E54" s="38">
        <v>20</v>
      </c>
      <c r="F54" s="38"/>
      <c r="G54" s="17"/>
      <c r="H54" s="31"/>
      <c r="J54" s="3"/>
      <c r="K54" s="35"/>
    </row>
    <row r="55" s="1" customFormat="1" ht="45" customHeight="1" spans="1:11">
      <c r="A55" s="17">
        <v>42</v>
      </c>
      <c r="B55" s="18" t="s">
        <v>122</v>
      </c>
      <c r="C55" s="17" t="s">
        <v>123</v>
      </c>
      <c r="D55" s="38" t="s">
        <v>124</v>
      </c>
      <c r="E55" s="38">
        <v>10</v>
      </c>
      <c r="F55" s="38"/>
      <c r="G55" s="17"/>
      <c r="H55" s="31"/>
      <c r="J55" s="3"/>
      <c r="K55" s="35"/>
    </row>
    <row r="56" s="1" customFormat="1" ht="45" customHeight="1" spans="1:11">
      <c r="A56" s="17">
        <v>43</v>
      </c>
      <c r="B56" s="18" t="s">
        <v>122</v>
      </c>
      <c r="C56" s="17" t="s">
        <v>125</v>
      </c>
      <c r="D56" s="38" t="s">
        <v>126</v>
      </c>
      <c r="E56" s="38">
        <v>10</v>
      </c>
      <c r="F56" s="38"/>
      <c r="G56" s="17"/>
      <c r="H56" s="31"/>
      <c r="J56" s="3"/>
      <c r="K56" s="35"/>
    </row>
    <row r="57" s="1" customFormat="1" ht="45" customHeight="1" spans="1:11">
      <c r="A57" s="17">
        <v>44</v>
      </c>
      <c r="B57" s="18" t="s">
        <v>127</v>
      </c>
      <c r="C57" s="17" t="s">
        <v>128</v>
      </c>
      <c r="D57" s="38" t="s">
        <v>129</v>
      </c>
      <c r="E57" s="38">
        <v>20</v>
      </c>
      <c r="F57" s="38"/>
      <c r="G57" s="17"/>
      <c r="H57" s="31"/>
      <c r="J57" s="3"/>
      <c r="K57" s="35"/>
    </row>
    <row r="58" s="1" customFormat="1" ht="45" customHeight="1" spans="1:11">
      <c r="A58" s="17">
        <v>45</v>
      </c>
      <c r="B58" s="18" t="s">
        <v>130</v>
      </c>
      <c r="C58" s="17" t="s">
        <v>131</v>
      </c>
      <c r="D58" s="38" t="s">
        <v>132</v>
      </c>
      <c r="E58" s="38"/>
      <c r="F58" s="38">
        <v>10</v>
      </c>
      <c r="G58" s="17"/>
      <c r="H58" s="31"/>
      <c r="J58" s="3"/>
      <c r="K58" s="35"/>
    </row>
    <row r="59" s="1" customFormat="1" ht="52" customHeight="1" spans="1:11">
      <c r="A59" s="17">
        <v>46</v>
      </c>
      <c r="B59" s="18" t="s">
        <v>113</v>
      </c>
      <c r="C59" s="17" t="s">
        <v>133</v>
      </c>
      <c r="D59" s="38" t="s">
        <v>134</v>
      </c>
      <c r="E59" s="38">
        <v>0.67</v>
      </c>
      <c r="F59" s="38"/>
      <c r="G59" s="17"/>
      <c r="H59" s="31" t="s">
        <v>135</v>
      </c>
      <c r="J59" s="3"/>
      <c r="K59" s="35"/>
    </row>
    <row r="60" s="1" customFormat="1" ht="52" customHeight="1" spans="1:11">
      <c r="A60" s="17">
        <v>47</v>
      </c>
      <c r="B60" s="18" t="s">
        <v>113</v>
      </c>
      <c r="C60" s="17" t="s">
        <v>136</v>
      </c>
      <c r="D60" s="38" t="s">
        <v>137</v>
      </c>
      <c r="E60" s="38">
        <v>2</v>
      </c>
      <c r="F60" s="38"/>
      <c r="G60" s="17"/>
      <c r="H60" s="31" t="s">
        <v>135</v>
      </c>
      <c r="J60" s="3"/>
      <c r="K60" s="35"/>
    </row>
    <row r="61" s="1" customFormat="1" ht="32" customHeight="1" spans="1:11">
      <c r="A61" s="12" t="s">
        <v>138</v>
      </c>
      <c r="B61" s="13"/>
      <c r="C61" s="13"/>
      <c r="D61" s="14"/>
      <c r="E61" s="15">
        <f>SUM(E62:E70)</f>
        <v>40</v>
      </c>
      <c r="F61" s="15">
        <f>SUM(F62:F70)</f>
        <v>100.3</v>
      </c>
      <c r="G61" s="16"/>
      <c r="H61" s="15"/>
      <c r="J61" s="3"/>
    </row>
    <row r="62" s="1" customFormat="1" ht="52" customHeight="1" spans="1:11">
      <c r="A62" s="17">
        <v>48</v>
      </c>
      <c r="B62" s="18" t="s">
        <v>139</v>
      </c>
      <c r="C62" s="17" t="s">
        <v>140</v>
      </c>
      <c r="D62" s="38" t="s">
        <v>141</v>
      </c>
      <c r="E62" s="38">
        <v>30</v>
      </c>
      <c r="F62" s="38"/>
      <c r="G62" s="17"/>
      <c r="H62" s="31"/>
      <c r="J62" s="3"/>
      <c r="K62" s="35"/>
    </row>
    <row r="63" s="1" customFormat="1" ht="52" customHeight="1" spans="1:11">
      <c r="A63" s="17">
        <v>49</v>
      </c>
      <c r="B63" s="18" t="s">
        <v>142</v>
      </c>
      <c r="C63" s="17" t="s">
        <v>143</v>
      </c>
      <c r="D63" s="38" t="s">
        <v>144</v>
      </c>
      <c r="E63" s="38">
        <v>10</v>
      </c>
      <c r="F63" s="38"/>
      <c r="G63" s="17"/>
      <c r="H63" s="31"/>
      <c r="J63" s="3"/>
      <c r="K63" s="35"/>
    </row>
    <row r="64" s="1" customFormat="1" ht="52" customHeight="1" spans="1:11">
      <c r="A64" s="17">
        <v>50</v>
      </c>
      <c r="B64" s="18" t="s">
        <v>139</v>
      </c>
      <c r="C64" s="17" t="s">
        <v>145</v>
      </c>
      <c r="D64" s="38" t="s">
        <v>146</v>
      </c>
      <c r="E64" s="38"/>
      <c r="F64" s="38">
        <v>30</v>
      </c>
      <c r="G64" s="17"/>
      <c r="H64" s="31"/>
      <c r="J64" s="3"/>
      <c r="K64" s="35"/>
    </row>
    <row r="65" s="1" customFormat="1" ht="52" customHeight="1" spans="1:11">
      <c r="A65" s="17">
        <v>51</v>
      </c>
      <c r="B65" s="18" t="s">
        <v>147</v>
      </c>
      <c r="C65" s="17" t="s">
        <v>148</v>
      </c>
      <c r="D65" s="38" t="s">
        <v>149</v>
      </c>
      <c r="E65" s="38"/>
      <c r="F65" s="38">
        <v>10</v>
      </c>
      <c r="G65" s="17"/>
      <c r="H65" s="31"/>
      <c r="J65" s="3"/>
      <c r="K65" s="35"/>
    </row>
    <row r="66" s="1" customFormat="1" ht="52" customHeight="1" spans="1:11">
      <c r="A66" s="17">
        <v>52</v>
      </c>
      <c r="B66" s="18" t="s">
        <v>147</v>
      </c>
      <c r="C66" s="17" t="s">
        <v>150</v>
      </c>
      <c r="D66" s="38" t="s">
        <v>151</v>
      </c>
      <c r="E66" s="38"/>
      <c r="F66" s="38">
        <v>20</v>
      </c>
      <c r="G66" s="17"/>
      <c r="H66" s="31"/>
      <c r="J66" s="3"/>
      <c r="K66" s="35"/>
    </row>
    <row r="67" s="1" customFormat="1" ht="52" customHeight="1" spans="1:11">
      <c r="A67" s="17">
        <v>53</v>
      </c>
      <c r="B67" s="18" t="s">
        <v>142</v>
      </c>
      <c r="C67" s="17" t="s">
        <v>152</v>
      </c>
      <c r="D67" s="38" t="s">
        <v>153</v>
      </c>
      <c r="E67" s="38"/>
      <c r="F67" s="38">
        <v>5</v>
      </c>
      <c r="G67" s="17"/>
      <c r="H67" s="31"/>
      <c r="J67" s="3"/>
      <c r="K67" s="35"/>
    </row>
    <row r="68" s="1" customFormat="1" ht="52" customHeight="1" spans="1:11">
      <c r="A68" s="17">
        <v>54</v>
      </c>
      <c r="B68" s="18" t="s">
        <v>154</v>
      </c>
      <c r="C68" s="17" t="s">
        <v>155</v>
      </c>
      <c r="D68" s="38" t="s">
        <v>156</v>
      </c>
      <c r="E68" s="38"/>
      <c r="F68" s="38">
        <v>2.3</v>
      </c>
      <c r="G68" s="17"/>
      <c r="H68" s="31"/>
      <c r="J68" s="3"/>
      <c r="K68" s="35"/>
    </row>
    <row r="69" s="1" customFormat="1" ht="72" customHeight="1" spans="1:11">
      <c r="A69" s="17">
        <v>55</v>
      </c>
      <c r="B69" s="18" t="s">
        <v>157</v>
      </c>
      <c r="C69" s="17" t="s">
        <v>158</v>
      </c>
      <c r="D69" s="38" t="s">
        <v>157</v>
      </c>
      <c r="E69" s="38"/>
      <c r="F69" s="38">
        <v>30</v>
      </c>
      <c r="G69" s="17"/>
      <c r="H69" s="31" t="s">
        <v>71</v>
      </c>
      <c r="J69" s="3"/>
      <c r="K69" s="35"/>
    </row>
    <row r="70" s="1" customFormat="1" ht="64" customHeight="1" spans="1:11">
      <c r="A70" s="17">
        <v>56</v>
      </c>
      <c r="B70" s="18" t="s">
        <v>159</v>
      </c>
      <c r="C70" s="17" t="s">
        <v>160</v>
      </c>
      <c r="D70" s="38" t="s">
        <v>161</v>
      </c>
      <c r="E70" s="38"/>
      <c r="F70" s="38">
        <v>3</v>
      </c>
      <c r="G70" s="17"/>
      <c r="H70" s="31" t="s">
        <v>71</v>
      </c>
      <c r="J70" s="3"/>
      <c r="K70" s="35"/>
    </row>
    <row r="71" s="1" customFormat="1" ht="32" customHeight="1" spans="1:11">
      <c r="A71" s="12" t="s">
        <v>162</v>
      </c>
      <c r="B71" s="13"/>
      <c r="C71" s="13"/>
      <c r="D71" s="14"/>
      <c r="E71" s="15"/>
      <c r="F71" s="15">
        <f>SUM(F72:F72)</f>
        <v>0.626</v>
      </c>
      <c r="G71" s="16"/>
      <c r="H71" s="15"/>
      <c r="J71" s="3"/>
    </row>
    <row r="72" s="1" customFormat="1" ht="70" customHeight="1" spans="1:11">
      <c r="A72" s="17">
        <v>57</v>
      </c>
      <c r="B72" s="18" t="s">
        <v>163</v>
      </c>
      <c r="C72" s="17" t="s">
        <v>164</v>
      </c>
      <c r="D72" s="38" t="s">
        <v>165</v>
      </c>
      <c r="E72" s="38"/>
      <c r="F72" s="38">
        <v>0.626</v>
      </c>
      <c r="G72" s="17"/>
      <c r="H72" s="31" t="s">
        <v>71</v>
      </c>
      <c r="J72" s="3"/>
      <c r="K72" s="35"/>
    </row>
  </sheetData>
  <mergeCells count="18">
    <mergeCell ref="A2:H2"/>
    <mergeCell ref="E4:F4"/>
    <mergeCell ref="A6:D6"/>
    <mergeCell ref="A7:D7"/>
    <mergeCell ref="A13:D13"/>
    <mergeCell ref="A33:D33"/>
    <mergeCell ref="A36:D36"/>
    <mergeCell ref="A38:D38"/>
    <mergeCell ref="A40:D40"/>
    <mergeCell ref="A44:D44"/>
    <mergeCell ref="A61:D61"/>
    <mergeCell ref="A71:D71"/>
    <mergeCell ref="A4:A5"/>
    <mergeCell ref="B4:B5"/>
    <mergeCell ref="C4:C5"/>
    <mergeCell ref="D4:D5"/>
    <mergeCell ref="G4:G5"/>
    <mergeCell ref="H4:H5"/>
  </mergeCells>
  <pageMargins left="0.7" right="0.7" top="0.75" bottom="0.75" header="0.3" footer="0.3"/>
  <pageSetup paperSize="9" scale="6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wwq</cp:lastModifiedBy>
  <dcterms:created xsi:type="dcterms:W3CDTF">2023-05-12T19:15:00Z</dcterms:created>
  <dcterms:modified xsi:type="dcterms:W3CDTF">2026-01-04T01:50:01Z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5E0BBC13CD4D4B98B6BFE0A102F7BB8C_12</vt:lpwstr>
  </property>
  <property fmtid="{D5CDD505-2E9C-101B-9397-08002B2CF9AE}" pid="4" name="CalculationRule">
    <vt:i4>0</vt:i4>
  </property>
</Properties>
</file>